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TERUEL\"/>
    </mc:Choice>
  </mc:AlternateContent>
  <xr:revisionPtr revIDLastSave="0" documentId="8_{35275789-F272-4511-8A2D-213B0616C3D8}" xr6:coauthVersionLast="47" xr6:coauthVersionMax="47" xr10:uidLastSave="{00000000-0000-0000-0000-000000000000}"/>
  <bookViews>
    <workbookView xWindow="1030" yWindow="1030" windowWidth="28790" windowHeight="15470" xr2:uid="{5C2EB892-6EBB-4369-B10C-DC1F1951D3C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<sst xmlns="http://schemas.openxmlformats.org/spreadsheetml/2006/main" count="315" uniqueCount="243">
  <si>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</si>
  <si>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</si>
  <si>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</si>
  <si>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</si>
  <si>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</si>
  <si>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</si>
  <si>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</si>
  <si>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</si>
  <si>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</si>
  <si>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</si>
  <si>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</si>
  <si>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</si>
  <si>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</si>
  <si>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</si>
  <si>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ALCAÑIZ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</si>
  <si>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</si>
  <si>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</si>
  <si>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</si>
  <si>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</si>
  <si>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</si>
  <si>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</si>
  <si>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</si>
  <si>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</si>
  <si>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</si>
  <si>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</si>
  <si>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</si>
  <si>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</si>
  <si>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</si>
  <si>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</si>
  <si>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</si>
  <si>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</si>
  <si>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</si>
  <si>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</si>
  <si>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</si>
  <si>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</si>
  <si>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</si>
  <si>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Aguaviva</t>
  </si>
  <si>
    <t>Albalate del Arzobispo</t>
  </si>
  <si>
    <t>Alcañiz</t>
  </si>
  <si>
    <t>Alcorisa</t>
  </si>
  <si>
    <t>Alloza</t>
  </si>
  <si>
    <t>Andorra</t>
  </si>
  <si>
    <t>Arens de Lledó</t>
  </si>
  <si>
    <t>Ariño</t>
  </si>
  <si>
    <t>Azaila</t>
  </si>
  <si>
    <t>Beceite</t>
  </si>
  <si>
    <t>Belmonte de San José</t>
  </si>
  <si>
    <t>Berge</t>
  </si>
  <si>
    <t>Bordón</t>
  </si>
  <si>
    <t>Calaceite</t>
  </si>
  <si>
    <t>Calanda</t>
  </si>
  <si>
    <t>Cantavieja</t>
  </si>
  <si>
    <t>Cañada de Verich, La</t>
  </si>
  <si>
    <t>Castellote</t>
  </si>
  <si>
    <t>Castelnou</t>
  </si>
  <si>
    <t>Castelserás</t>
  </si>
  <si>
    <t>Cerollera, La</t>
  </si>
  <si>
    <t>Codoñera, La</t>
  </si>
  <si>
    <t>Cretas</t>
  </si>
  <si>
    <t>Cuba, La</t>
  </si>
  <si>
    <t>Fórnoles</t>
  </si>
  <si>
    <t>Foz-Calanda</t>
  </si>
  <si>
    <t>Fresneda, La</t>
  </si>
  <si>
    <t>Fuentespalda</t>
  </si>
  <si>
    <t>Ginebrosa, La</t>
  </si>
  <si>
    <t>Híjar</t>
  </si>
  <si>
    <t>Iglesuela del Cid, La</t>
  </si>
  <si>
    <t>Jatiel</t>
  </si>
  <si>
    <t>Lledó</t>
  </si>
  <si>
    <t>Mas de las Matas</t>
  </si>
  <si>
    <t>Mata de los Olmos, La</t>
  </si>
  <si>
    <t>Mazaleón</t>
  </si>
  <si>
    <t>Mirambel</t>
  </si>
  <si>
    <t>Molinos</t>
  </si>
  <si>
    <t>Monroyo</t>
  </si>
  <si>
    <t>Oliete</t>
  </si>
  <si>
    <t>Olmos, Los</t>
  </si>
  <si>
    <t>Parras de Castellote, Las</t>
  </si>
  <si>
    <t>Peñarroya de Tastavins</t>
  </si>
  <si>
    <t>Portellada, La</t>
  </si>
  <si>
    <t>Puebla de Híjar, La</t>
  </si>
  <si>
    <t>Ráfales</t>
  </si>
  <si>
    <t>Samper de Calanda</t>
  </si>
  <si>
    <t>Seno</t>
  </si>
  <si>
    <t>Torre de Arcas</t>
  </si>
  <si>
    <t>Torre del Compte</t>
  </si>
  <si>
    <t>Torrecilla de Alcañiz</t>
  </si>
  <si>
    <t>Torrevelilla</t>
  </si>
  <si>
    <t>Tronchón</t>
  </si>
  <si>
    <t>Urrea de Gaén</t>
  </si>
  <si>
    <t>Valdealgorfa</t>
  </si>
  <si>
    <t>Valdeltormo</t>
  </si>
  <si>
    <t>Valderrobres</t>
  </si>
  <si>
    <t>Valjunquera</t>
  </si>
  <si>
    <t>Vinaceite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</si>
  <si>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</si>
  <si>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</si>
  <si>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</si>
  <si>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</si>
  <si>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</si>
  <si>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</si>
  <si>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</si>
  <si>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</si>
  <si>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</si>
  <si>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</si>
  <si>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</si>
  <si>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</si>
  <si>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</si>
  <si>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</si>
  <si>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</si>
  <si>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</si>
  <si>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</si>
  <si>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</si>
  <si>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</si>
  <si>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</si>
  <si>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</si>
  <si>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</si>
  <si>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</si>
  <si>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</si>
  <si>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</si>
  <si>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</si>
  <si>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Ucrania</t>
  </si>
  <si>
    <t>Venezuela</t>
  </si>
  <si>
    <t>Polonia</t>
  </si>
  <si>
    <t>Reino Unido</t>
  </si>
  <si>
    <t>Argelia</t>
  </si>
  <si>
    <t>Argentina</t>
  </si>
  <si>
    <t>Pakistan</t>
  </si>
  <si>
    <t>Italia</t>
  </si>
  <si>
    <t>Nicaragua</t>
  </si>
  <si>
    <t>Mali</t>
  </si>
  <si>
    <t>Senegal</t>
  </si>
  <si>
    <t>Francia</t>
  </si>
  <si>
    <t>Cuba</t>
  </si>
  <si>
    <t>Peru</t>
  </si>
  <si>
    <t>Paises Bajos</t>
  </si>
  <si>
    <t>Portugal</t>
  </si>
  <si>
    <t>Otros paises de Europa</t>
  </si>
  <si>
    <t>Honduras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</si>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</sst>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D63B493-324E-49FA-A545-07EA0FDCD544}"/>
    <cellStyle name="Normal" xfId="0" builtinId="0"/>
    <cellStyle name="Normal 2" xfId="1" xr:uid="{73E7A1AD-AAC7-46A8-B23F-1654A54D11EC}"/>
    <cellStyle name="Porcentaje 2" xfId="2" xr:uid="{4D116100-0E80-4FF4-9ED9-47520E6EF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92-48FF-8BFC-D94102C1B0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92-48FF-8BFC-D94102C1B0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92-48FF-8BFC-D94102C1B0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92-48FF-8BFC-D94102C1B0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392-48FF-8BFC-D94102C1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55591</c:v>
              </c:pt>
              <c:pt idx="1">
                <c:v>56435</c:v>
              </c:pt>
              <c:pt idx="2">
                <c:v>56801</c:v>
              </c:pt>
              <c:pt idx="3">
                <c:v>57511</c:v>
              </c:pt>
              <c:pt idx="4">
                <c:v>57861</c:v>
              </c:pt>
              <c:pt idx="5">
                <c:v>58577</c:v>
              </c:pt>
              <c:pt idx="6">
                <c:v>59621</c:v>
              </c:pt>
              <c:pt idx="7">
                <c:v>59931</c:v>
              </c:pt>
              <c:pt idx="8">
                <c:v>59605</c:v>
              </c:pt>
              <c:pt idx="9">
                <c:v>59396</c:v>
              </c:pt>
              <c:pt idx="10" formatCode="#,##0">
                <c:v>58777</c:v>
              </c:pt>
              <c:pt idx="11" formatCode="#,##0">
                <c:v>58039</c:v>
              </c:pt>
              <c:pt idx="12" formatCode="#,##0">
                <c:v>57365</c:v>
              </c:pt>
              <c:pt idx="13" formatCode="#,##0">
                <c:v>56758</c:v>
              </c:pt>
              <c:pt idx="14" formatCode="#,##0">
                <c:v>55857</c:v>
              </c:pt>
              <c:pt idx="15" formatCode="#,##0">
                <c:v>55293</c:v>
              </c:pt>
              <c:pt idx="16" formatCode="#,##0">
                <c:v>54854</c:v>
              </c:pt>
              <c:pt idx="17" formatCode="#,##0">
                <c:v>54536</c:v>
              </c:pt>
              <c:pt idx="18" formatCode="#,##0">
                <c:v>54451</c:v>
              </c:pt>
              <c:pt idx="19" formatCode="#,##0">
                <c:v>54599</c:v>
              </c:pt>
              <c:pt idx="20" formatCode="#,##0">
                <c:v>54363</c:v>
              </c:pt>
              <c:pt idx="21" formatCode="#,##0">
                <c:v>54391</c:v>
              </c:pt>
              <c:pt idx="22" formatCode="#,##0">
                <c:v>54259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02-40BE-9323-7909E37F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1F1-46CC-8DF7-CB06207C8D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1F1-46CC-8DF7-CB06207C8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49-446D-83B4-1D87179BC22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49-446D-83B4-1D87179BC22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49-446D-83B4-1D87179BC22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49-446D-83B4-1D87179BC22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249-446D-83B4-1D87179B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55-49BB-9541-1ED5892DE3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55-49BB-9541-1ED5892DE3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55-49BB-9541-1ED5892DE3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55-49BB-9541-1ED5892DE3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255-49BB-9541-1ED5892D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99-44B7-BD90-814BC24D742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99-44B7-BD90-814BC24D742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99-44B7-BD90-814BC24D742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99-44B7-BD90-814BC24D74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A99-44B7-BD90-814BC24D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E3-4B91-A273-F11A21F98E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E3-4B91-A273-F11A21F98E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E3-4B91-A273-F11A21F98E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E3-4B91-A273-F11A21F98EA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E3-4B91-A273-F11A21F98EA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E3-4B91-A273-F11A21F98E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2E3-4B91-A273-F11A21F98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DF3068-E55B-4B90-A5E7-7E5020C86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C5D36D-B7F6-41AD-9055-13C9AD788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5F9F54-0BD7-42F4-BE0B-2E59D864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D7828A-2FD9-413B-BA59-51CBFD1B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225623-C1EB-474B-BF3B-3ECD6A295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0603EA-6D70-4775-9E82-210D63F20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739BAF1-50B4-4E40-AAD2-2534704F6AB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F270F4F-D14E-4F32-A16E-3C69C2EB2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EF359E-7D26-41A5-9F7C-680FFD893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9BAEA4-B5B7-457C-9C51-6B53685AE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9C30027-20D5-4C6A-8CF9-ABB543AF4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F7ACC5B-6020-48E4-8B41-5A2C08FE8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94C0B94-D136-496B-81F3-5561E3B1A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BC318F-C8BB-422D-8AD4-C08EC9862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6DE642-53ED-4F65-BC1E-E5ED8EF5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12DADD7-FD1F-4DF2-B899-5BA6E8153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253FBA2-60E5-4E89-ADF9-6C272EC86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00604FB-47F4-40AB-91B4-00F9310B1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8DCC781-67A1-48E2-B52F-FFDE17B8E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208EE33-71DF-43FF-8BE0-32159479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8F7AAE-19B3-459D-80B1-6569BC08E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8912-E622-44FE-81B5-036D5D342C7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ALCAÑIZ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52B898A-3535-49FD-BCDE-4C7A66BBAC45}"/>
    <hyperlink ref="B14:C14" location="Municipios!A1" display="Municipios" xr:uid="{C910BFF5-3356-46CC-9DCB-A66F0C35D91A}"/>
    <hyperlink ref="B16:C16" location="'Datos Demograficos'!A1" display="Datos Demograficos" xr:uid="{697C0BFA-AF4E-4EF6-A21C-FFBEE0381816}"/>
    <hyperlink ref="B18:C18" location="Nacionalidades!A1" display="Nacionalidades" xr:uid="{C9FEB6EB-00D4-4462-B6CD-A82EF9285548}"/>
    <hyperlink ref="H18:I18" location="Trabajo!A1" display="Trabajo" xr:uid="{35938751-C7A7-442E-8489-B4F5D740B125}"/>
    <hyperlink ref="E12:F12" location="'Datos Economicos'!A1" display="Datos Económicos" xr:uid="{564EA1AB-2041-4D5C-B127-EEC142638AA2}"/>
    <hyperlink ref="E14" location="Trafico!A1" display="Tráfico" xr:uid="{037FF362-6307-4565-BF59-1816A41F1520}"/>
    <hyperlink ref="E16:F16" location="'Plazas Turisticas'!A1" display="Plazas Turisticas" xr:uid="{E2BC0BDF-542C-4A3E-BB4B-691AA64A35DF}"/>
    <hyperlink ref="E18:F18" location="Bancos!A1" display="Bancos" xr:uid="{67B27564-ABD1-4D31-8D9A-4CD8E370AEEA}"/>
    <hyperlink ref="H12" location="Presupuestos!A1" display="Presupuestos" xr:uid="{EBFD4C61-8ACC-4F44-B0C0-755BBD638C87}"/>
    <hyperlink ref="H14" location="'Datos Catastrales'!A1" display="Datos Catastrales" xr:uid="{E290ABEA-EF72-4AA6-8371-EA26B4A5FF84}"/>
    <hyperlink ref="H16:I16" location="Hacienda!A1" display="Hacienda" xr:uid="{C2BE4463-CBC6-4316-BF7B-2FF544243E3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7C31-9D62-4591-AE31-810261CD62B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150</v>
      </c>
      <c r="C14" s="101" t="s">
        <v>12</v>
      </c>
      <c r="D14" s="101" t="s">
        <v>190</v>
      </c>
      <c r="E14" s="101" t="s">
        <v>191</v>
      </c>
      <c r="F14" s="101" t="s">
        <v>192</v>
      </c>
      <c r="G14" s="102" t="s">
        <v>193</v>
      </c>
      <c r="H14" s="23"/>
    </row>
    <row r="15" spans="1:8" ht="33" customHeight="1" thickBot="1" x14ac:dyDescent="0.35">
      <c r="A15" s="20"/>
      <c r="B15" s="117">
        <v>82</v>
      </c>
      <c r="C15" s="115">
        <v>44</v>
      </c>
      <c r="D15" s="115">
        <v>0</v>
      </c>
      <c r="E15" s="115">
        <v>37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195</v>
      </c>
      <c r="F20" s="129">
        <v>2968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196</v>
      </c>
      <c r="F22" s="130">
        <v>5.4567851298928133E-2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197</v>
      </c>
      <c r="F24" s="129">
        <v>23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198</v>
      </c>
      <c r="F26" s="130">
        <v>0.38983050847457629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E7A8A65-D827-4034-A5D8-D8E026531BA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9CA9-2BA8-4979-8C66-66FC4496EBC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201</v>
      </c>
      <c r="C15" s="132" t="s">
        <v>202</v>
      </c>
      <c r="D15" s="132" t="s">
        <v>203</v>
      </c>
      <c r="E15" s="132" t="s">
        <v>204</v>
      </c>
      <c r="F15" s="132" t="s">
        <v>205</v>
      </c>
      <c r="G15" s="132" t="s">
        <v>206</v>
      </c>
      <c r="H15" s="132" t="s">
        <v>207</v>
      </c>
      <c r="I15" s="132" t="s">
        <v>208</v>
      </c>
      <c r="J15" s="132" t="s">
        <v>209</v>
      </c>
      <c r="K15" s="133" t="s">
        <v>210</v>
      </c>
      <c r="L15" s="134"/>
    </row>
    <row r="16" spans="1:12" ht="32.25" customHeight="1" thickBot="1" x14ac:dyDescent="0.35">
      <c r="A16" s="20"/>
      <c r="B16" s="135">
        <v>19756.241469999994</v>
      </c>
      <c r="C16" s="136">
        <v>5270.3111899999994</v>
      </c>
      <c r="D16" s="136">
        <v>14966.570449999997</v>
      </c>
      <c r="E16" s="136">
        <v>19348.089749999996</v>
      </c>
      <c r="F16" s="136">
        <v>1982.9130399999988</v>
      </c>
      <c r="G16" s="136">
        <v>768.28325000000007</v>
      </c>
      <c r="H16" s="136">
        <v>14515.784599999999</v>
      </c>
      <c r="I16" s="136">
        <v>32.200000000000003</v>
      </c>
      <c r="J16" s="136">
        <v>1826.42481</v>
      </c>
      <c r="K16" s="137">
        <v>78466.818559999971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212</v>
      </c>
      <c r="C19" s="132" t="s">
        <v>213</v>
      </c>
      <c r="D19" s="132" t="s">
        <v>214</v>
      </c>
      <c r="E19" s="132" t="s">
        <v>215</v>
      </c>
      <c r="F19" s="132" t="s">
        <v>216</v>
      </c>
      <c r="G19" s="132" t="s">
        <v>207</v>
      </c>
      <c r="H19" s="132" t="s">
        <v>208</v>
      </c>
      <c r="I19" s="132" t="s">
        <v>209</v>
      </c>
      <c r="J19" s="132" t="s">
        <v>217</v>
      </c>
      <c r="L19" s="23"/>
    </row>
    <row r="20" spans="1:12" ht="32.25" customHeight="1" thickBot="1" x14ac:dyDescent="0.35">
      <c r="A20" s="20"/>
      <c r="B20" s="135">
        <v>24592.68730999999</v>
      </c>
      <c r="C20" s="136">
        <v>23084.640439999996</v>
      </c>
      <c r="D20" s="136">
        <v>275.71748000000008</v>
      </c>
      <c r="E20" s="136">
        <v>4655.2887500000024</v>
      </c>
      <c r="F20" s="136">
        <v>24236.298100000004</v>
      </c>
      <c r="G20" s="136">
        <v>128.1</v>
      </c>
      <c r="H20" s="136">
        <v>31</v>
      </c>
      <c r="I20" s="136">
        <v>1198.3335999999999</v>
      </c>
      <c r="J20" s="137">
        <v>78416.949559999965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219</v>
      </c>
      <c r="C23" s="103" t="s">
        <v>220</v>
      </c>
      <c r="D23" s="103" t="s">
        <v>221</v>
      </c>
      <c r="E23" s="103" t="s">
        <v>222</v>
      </c>
      <c r="F23" s="103" t="s">
        <v>223</v>
      </c>
      <c r="G23" s="103" t="s">
        <v>224</v>
      </c>
      <c r="H23" s="104" t="s">
        <v>217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21931.096889999997</v>
      </c>
      <c r="C24" s="136">
        <v>8426.2667199999996</v>
      </c>
      <c r="D24" s="136">
        <v>16529.295640000004</v>
      </c>
      <c r="E24" s="136">
        <v>4251.8736400000016</v>
      </c>
      <c r="F24" s="136">
        <v>26007.804629999995</v>
      </c>
      <c r="G24" s="136">
        <v>1270.6120400000004</v>
      </c>
      <c r="H24" s="137">
        <v>78416.949559999965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059D8F8-E069-4377-94DA-B357E25CBD9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2C3C-D9BD-4C9C-9912-C6965167349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226</v>
      </c>
      <c r="C14" s="147"/>
      <c r="D14" s="147"/>
      <c r="E14" s="147"/>
      <c r="F14" s="148"/>
      <c r="I14" s="146" t="s">
        <v>227</v>
      </c>
      <c r="J14" s="148"/>
      <c r="K14" s="23"/>
    </row>
    <row r="15" spans="1:11" ht="51" customHeight="1" x14ac:dyDescent="0.3">
      <c r="A15" s="20"/>
      <c r="B15" s="100" t="s">
        <v>228</v>
      </c>
      <c r="C15" s="149">
        <v>68692</v>
      </c>
      <c r="E15" s="150" t="s">
        <v>229</v>
      </c>
      <c r="F15" s="151">
        <v>45460</v>
      </c>
      <c r="G15" s="20"/>
      <c r="I15" s="100" t="s">
        <v>230</v>
      </c>
      <c r="J15" s="149">
        <v>263138</v>
      </c>
      <c r="K15" s="23"/>
    </row>
    <row r="16" spans="1:11" ht="51" customHeight="1" x14ac:dyDescent="0.3">
      <c r="A16" s="20"/>
      <c r="B16" s="150" t="s">
        <v>231</v>
      </c>
      <c r="C16" s="152">
        <v>2113974.5991699994</v>
      </c>
      <c r="E16" s="150" t="s">
        <v>232</v>
      </c>
      <c r="F16" s="153">
        <v>2103.3027999999999</v>
      </c>
      <c r="G16" s="20"/>
      <c r="I16" s="150" t="s">
        <v>233</v>
      </c>
      <c r="J16" s="152">
        <v>400700.09999999986</v>
      </c>
      <c r="K16" s="23"/>
    </row>
    <row r="17" spans="1:13" ht="51" customHeight="1" thickBot="1" x14ac:dyDescent="0.35">
      <c r="A17" s="20"/>
      <c r="B17" s="150" t="s">
        <v>234</v>
      </c>
      <c r="C17" s="152">
        <v>1567342.9337399995</v>
      </c>
      <c r="E17" s="150" t="s">
        <v>235</v>
      </c>
      <c r="F17" s="153">
        <v>581.9514999999999</v>
      </c>
      <c r="G17" s="20"/>
      <c r="I17" s="154" t="s">
        <v>236</v>
      </c>
      <c r="J17" s="155">
        <v>291051.10000000003</v>
      </c>
      <c r="K17" s="23"/>
    </row>
    <row r="18" spans="1:13" ht="51" customHeight="1" thickBot="1" x14ac:dyDescent="0.35">
      <c r="A18" s="20"/>
      <c r="B18" s="154" t="s">
        <v>237</v>
      </c>
      <c r="C18" s="156">
        <v>546631.66519999993</v>
      </c>
      <c r="D18" s="157"/>
      <c r="E18" s="154" t="s">
        <v>238</v>
      </c>
      <c r="F18" s="158">
        <v>1521.3513000000003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FEE834A-919F-426E-A3BE-6C687D9AAA6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356A-C45F-4094-86A3-9F78051C92E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240</v>
      </c>
      <c r="E15" s="53">
        <v>27250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241</v>
      </c>
      <c r="E17" s="53">
        <v>2994.7436359633025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18115.382697981651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242</v>
      </c>
      <c r="D21" s="80"/>
      <c r="E21" s="159">
        <v>0.85249074192493501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9924140-659C-4979-BB58-D9AB884973A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ED4D-77AE-445A-A680-DF715AC312E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4041.2899837493896</v>
      </c>
      <c r="H14" s="25" t="s">
        <v>17</v>
      </c>
      <c r="I14" s="26">
        <v>0.27311826405406991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54259</v>
      </c>
      <c r="H16" s="25" t="s">
        <v>17</v>
      </c>
      <c r="I16" s="26">
        <v>0.40100067253471683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0.13940544425809542</v>
      </c>
      <c r="H18" s="25" t="s">
        <v>20</v>
      </c>
      <c r="I18" s="26">
        <v>0.12838761649262059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13.426158533088017</v>
      </c>
      <c r="H20" s="25" t="s">
        <v>20</v>
      </c>
      <c r="I20" s="33">
        <v>9.1444462880651916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25.358644648814021</v>
      </c>
      <c r="H22" s="25" t="s">
        <v>20</v>
      </c>
      <c r="I22" s="33">
        <v>22.59883008521237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1934</v>
      </c>
      <c r="H24" s="25" t="s">
        <v>17</v>
      </c>
      <c r="I24" s="26">
        <v>0.42393686979395001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16350</v>
      </c>
      <c r="H26" s="25" t="s">
        <v>17</v>
      </c>
      <c r="I26" s="26">
        <v>0.40270935960591131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1993</v>
      </c>
      <c r="H28" s="25" t="s">
        <v>20</v>
      </c>
      <c r="I28" s="36">
        <v>4632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7251</v>
      </c>
      <c r="H30" s="25" t="s">
        <v>17</v>
      </c>
      <c r="I30" s="26">
        <v>0.30971296770886725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82</v>
      </c>
      <c r="H32" s="25" t="s">
        <v>17</v>
      </c>
      <c r="I32" s="26">
        <v>0.42708333333333331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5.4567851298928133E-2</v>
      </c>
      <c r="H34" s="25" t="s">
        <v>29</v>
      </c>
      <c r="I34" s="26">
        <v>0.38983050847457629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48661</v>
      </c>
      <c r="H36" s="25" t="s">
        <v>17</v>
      </c>
      <c r="I36" s="26">
        <v>0.40671152158468804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81563.053200000009</v>
      </c>
      <c r="H38" s="25" t="s">
        <v>17</v>
      </c>
      <c r="I38" s="26">
        <v>0.35838942882789898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18115.382697981651</v>
      </c>
      <c r="H40" s="25" t="s">
        <v>20</v>
      </c>
      <c r="I40" s="36">
        <v>19294.890741249241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455BE1C-C580-425C-B8F3-3A9D2D6BEFD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54C2-4C71-4BA4-B9FF-91AC9203A737}">
  <sheetPr codeName="Hoja4">
    <pageSetUpPr fitToPage="1"/>
  </sheetPr>
  <dimension ref="A4:H8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4041.2899837493896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145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25.358644648814021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547</v>
      </c>
    </row>
    <row r="25" spans="1:7" x14ac:dyDescent="0.3">
      <c r="B25" s="49" t="s">
        <v>37</v>
      </c>
      <c r="C25" s="50">
        <v>1934</v>
      </c>
    </row>
    <row r="26" spans="1:7" x14ac:dyDescent="0.3">
      <c r="B26" s="49" t="s">
        <v>38</v>
      </c>
      <c r="C26" s="50">
        <v>16187</v>
      </c>
    </row>
    <row r="27" spans="1:7" x14ac:dyDescent="0.3">
      <c r="B27" s="49" t="s">
        <v>39</v>
      </c>
      <c r="C27" s="50">
        <v>3226</v>
      </c>
    </row>
    <row r="28" spans="1:7" x14ac:dyDescent="0.3">
      <c r="B28" s="49" t="s">
        <v>40</v>
      </c>
      <c r="C28" s="50">
        <v>551</v>
      </c>
    </row>
    <row r="29" spans="1:7" x14ac:dyDescent="0.3">
      <c r="B29" s="49" t="s">
        <v>41</v>
      </c>
      <c r="C29" s="50">
        <v>7234</v>
      </c>
    </row>
    <row r="30" spans="1:7" x14ac:dyDescent="0.3">
      <c r="B30" s="49" t="s">
        <v>42</v>
      </c>
      <c r="C30" s="50">
        <v>196</v>
      </c>
    </row>
    <row r="31" spans="1:7" x14ac:dyDescent="0.3">
      <c r="B31" s="49" t="s">
        <v>43</v>
      </c>
      <c r="C31" s="50">
        <v>647</v>
      </c>
    </row>
    <row r="32" spans="1:7" x14ac:dyDescent="0.3">
      <c r="B32" s="49" t="s">
        <v>44</v>
      </c>
      <c r="C32" s="50">
        <v>93</v>
      </c>
    </row>
    <row r="33" spans="2:3" x14ac:dyDescent="0.3">
      <c r="B33" s="49" t="s">
        <v>45</v>
      </c>
      <c r="C33" s="50">
        <v>562</v>
      </c>
    </row>
    <row r="34" spans="2:3" x14ac:dyDescent="0.3">
      <c r="B34" s="49" t="s">
        <v>46</v>
      </c>
      <c r="C34" s="50">
        <v>135</v>
      </c>
    </row>
    <row r="35" spans="2:3" x14ac:dyDescent="0.3">
      <c r="B35" s="49" t="s">
        <v>47</v>
      </c>
      <c r="C35" s="50">
        <v>218</v>
      </c>
    </row>
    <row r="36" spans="2:3" x14ac:dyDescent="0.3">
      <c r="B36" s="49" t="s">
        <v>48</v>
      </c>
      <c r="C36" s="50">
        <v>113</v>
      </c>
    </row>
    <row r="37" spans="2:3" x14ac:dyDescent="0.3">
      <c r="B37" s="49" t="s">
        <v>49</v>
      </c>
      <c r="C37" s="50">
        <v>959</v>
      </c>
    </row>
    <row r="38" spans="2:3" x14ac:dyDescent="0.3">
      <c r="B38" s="49" t="s">
        <v>50</v>
      </c>
      <c r="C38" s="50">
        <v>3692</v>
      </c>
    </row>
    <row r="39" spans="2:3" x14ac:dyDescent="0.3">
      <c r="B39" s="49" t="s">
        <v>51</v>
      </c>
      <c r="C39" s="50">
        <v>717</v>
      </c>
    </row>
    <row r="40" spans="2:3" x14ac:dyDescent="0.3">
      <c r="B40" s="49" t="s">
        <v>52</v>
      </c>
      <c r="C40" s="50">
        <v>80</v>
      </c>
    </row>
    <row r="41" spans="2:3" x14ac:dyDescent="0.3">
      <c r="B41" s="49" t="s">
        <v>53</v>
      </c>
      <c r="C41" s="50">
        <v>661</v>
      </c>
    </row>
    <row r="42" spans="2:3" x14ac:dyDescent="0.3">
      <c r="B42" s="49" t="s">
        <v>54</v>
      </c>
      <c r="C42" s="50">
        <v>102</v>
      </c>
    </row>
    <row r="43" spans="2:3" x14ac:dyDescent="0.3">
      <c r="B43" s="49" t="s">
        <v>55</v>
      </c>
      <c r="C43" s="50">
        <v>802</v>
      </c>
    </row>
    <row r="44" spans="2:3" x14ac:dyDescent="0.3">
      <c r="B44" s="49" t="s">
        <v>56</v>
      </c>
      <c r="C44" s="50">
        <v>77</v>
      </c>
    </row>
    <row r="45" spans="2:3" x14ac:dyDescent="0.3">
      <c r="B45" s="49" t="s">
        <v>57</v>
      </c>
      <c r="C45" s="50">
        <v>321</v>
      </c>
    </row>
    <row r="46" spans="2:3" x14ac:dyDescent="0.3">
      <c r="B46" s="49" t="s">
        <v>58</v>
      </c>
      <c r="C46" s="50">
        <v>566</v>
      </c>
    </row>
    <row r="47" spans="2:3" x14ac:dyDescent="0.3">
      <c r="B47" s="49" t="s">
        <v>59</v>
      </c>
      <c r="C47" s="50">
        <v>50</v>
      </c>
    </row>
    <row r="48" spans="2:3" x14ac:dyDescent="0.3">
      <c r="B48" s="49" t="s">
        <v>60</v>
      </c>
      <c r="C48" s="50">
        <v>72</v>
      </c>
    </row>
    <row r="49" spans="2:3" x14ac:dyDescent="0.3">
      <c r="B49" s="49" t="s">
        <v>61</v>
      </c>
      <c r="C49" s="50">
        <v>283</v>
      </c>
    </row>
    <row r="50" spans="2:3" x14ac:dyDescent="0.3">
      <c r="B50" s="49" t="s">
        <v>62</v>
      </c>
      <c r="C50" s="50">
        <v>456</v>
      </c>
    </row>
    <row r="51" spans="2:3" x14ac:dyDescent="0.3">
      <c r="B51" s="49" t="s">
        <v>63</v>
      </c>
      <c r="C51" s="50">
        <v>293</v>
      </c>
    </row>
    <row r="52" spans="2:3" x14ac:dyDescent="0.3">
      <c r="B52" s="49" t="s">
        <v>64</v>
      </c>
      <c r="C52" s="50">
        <v>195</v>
      </c>
    </row>
    <row r="53" spans="2:3" x14ac:dyDescent="0.3">
      <c r="B53" s="49" t="s">
        <v>65</v>
      </c>
      <c r="C53" s="50">
        <v>1745</v>
      </c>
    </row>
    <row r="54" spans="2:3" x14ac:dyDescent="0.3">
      <c r="B54" s="49" t="s">
        <v>66</v>
      </c>
      <c r="C54" s="50">
        <v>376</v>
      </c>
    </row>
    <row r="55" spans="2:3" x14ac:dyDescent="0.3">
      <c r="B55" s="49" t="s">
        <v>67</v>
      </c>
      <c r="C55" s="50">
        <v>49</v>
      </c>
    </row>
    <row r="56" spans="2:3" x14ac:dyDescent="0.3">
      <c r="B56" s="49" t="s">
        <v>68</v>
      </c>
      <c r="C56" s="50">
        <v>157</v>
      </c>
    </row>
    <row r="57" spans="2:3" x14ac:dyDescent="0.3">
      <c r="B57" s="49" t="s">
        <v>69</v>
      </c>
      <c r="C57" s="50">
        <v>1224</v>
      </c>
    </row>
    <row r="58" spans="2:3" x14ac:dyDescent="0.3">
      <c r="B58" s="49" t="s">
        <v>70</v>
      </c>
      <c r="C58" s="50">
        <v>275</v>
      </c>
    </row>
    <row r="59" spans="2:3" x14ac:dyDescent="0.3">
      <c r="B59" s="49" t="s">
        <v>71</v>
      </c>
      <c r="C59" s="50">
        <v>481</v>
      </c>
    </row>
    <row r="60" spans="2:3" x14ac:dyDescent="0.3">
      <c r="B60" s="49" t="s">
        <v>72</v>
      </c>
      <c r="C60" s="50">
        <v>107</v>
      </c>
    </row>
    <row r="61" spans="2:3" x14ac:dyDescent="0.3">
      <c r="B61" s="49" t="s">
        <v>73</v>
      </c>
      <c r="C61" s="50">
        <v>228</v>
      </c>
    </row>
    <row r="62" spans="2:3" x14ac:dyDescent="0.3">
      <c r="B62" s="49" t="s">
        <v>74</v>
      </c>
      <c r="C62" s="50">
        <v>313</v>
      </c>
    </row>
    <row r="63" spans="2:3" x14ac:dyDescent="0.3">
      <c r="B63" s="49" t="s">
        <v>75</v>
      </c>
      <c r="C63" s="50">
        <v>371</v>
      </c>
    </row>
    <row r="64" spans="2:3" x14ac:dyDescent="0.3">
      <c r="B64" s="49" t="s">
        <v>76</v>
      </c>
      <c r="C64" s="50">
        <v>118</v>
      </c>
    </row>
    <row r="65" spans="2:3" x14ac:dyDescent="0.3">
      <c r="B65" s="49" t="s">
        <v>77</v>
      </c>
      <c r="C65" s="50">
        <v>55</v>
      </c>
    </row>
    <row r="66" spans="2:3" x14ac:dyDescent="0.3">
      <c r="B66" s="49" t="s">
        <v>78</v>
      </c>
      <c r="C66" s="50">
        <v>458</v>
      </c>
    </row>
    <row r="67" spans="2:3" x14ac:dyDescent="0.3">
      <c r="B67" s="49" t="s">
        <v>79</v>
      </c>
      <c r="C67" s="50">
        <v>241</v>
      </c>
    </row>
    <row r="68" spans="2:3" x14ac:dyDescent="0.3">
      <c r="B68" s="49" t="s">
        <v>80</v>
      </c>
      <c r="C68" s="50">
        <v>931</v>
      </c>
    </row>
    <row r="69" spans="2:3" x14ac:dyDescent="0.3">
      <c r="B69" s="49" t="s">
        <v>81</v>
      </c>
      <c r="C69" s="50">
        <v>154</v>
      </c>
    </row>
    <row r="70" spans="2:3" x14ac:dyDescent="0.3">
      <c r="B70" s="49" t="s">
        <v>82</v>
      </c>
      <c r="C70" s="50">
        <v>731</v>
      </c>
    </row>
    <row r="71" spans="2:3" x14ac:dyDescent="0.3">
      <c r="B71" s="49" t="s">
        <v>83</v>
      </c>
      <c r="C71" s="50">
        <v>38</v>
      </c>
    </row>
    <row r="72" spans="2:3" x14ac:dyDescent="0.3">
      <c r="B72" s="49" t="s">
        <v>84</v>
      </c>
      <c r="C72" s="50">
        <v>82</v>
      </c>
    </row>
    <row r="73" spans="2:3" x14ac:dyDescent="0.3">
      <c r="B73" s="49" t="s">
        <v>85</v>
      </c>
      <c r="C73" s="50">
        <v>120</v>
      </c>
    </row>
    <row r="74" spans="2:3" x14ac:dyDescent="0.3">
      <c r="B74" s="49" t="s">
        <v>86</v>
      </c>
      <c r="C74" s="50">
        <v>438</v>
      </c>
    </row>
    <row r="75" spans="2:3" x14ac:dyDescent="0.3">
      <c r="B75" s="49" t="s">
        <v>87</v>
      </c>
      <c r="C75" s="50">
        <v>181</v>
      </c>
    </row>
    <row r="76" spans="2:3" x14ac:dyDescent="0.3">
      <c r="B76" s="49" t="s">
        <v>88</v>
      </c>
      <c r="C76" s="50">
        <v>60</v>
      </c>
    </row>
    <row r="77" spans="2:3" x14ac:dyDescent="0.3">
      <c r="B77" s="49" t="s">
        <v>89</v>
      </c>
      <c r="C77" s="50">
        <v>439</v>
      </c>
    </row>
    <row r="78" spans="2:3" x14ac:dyDescent="0.3">
      <c r="B78" s="49" t="s">
        <v>90</v>
      </c>
      <c r="C78" s="50">
        <v>581</v>
      </c>
    </row>
    <row r="79" spans="2:3" x14ac:dyDescent="0.3">
      <c r="B79" s="49" t="s">
        <v>91</v>
      </c>
      <c r="C79" s="50">
        <v>305</v>
      </c>
    </row>
    <row r="80" spans="2:3" x14ac:dyDescent="0.3">
      <c r="B80" s="49" t="s">
        <v>92</v>
      </c>
      <c r="C80" s="50">
        <v>2524</v>
      </c>
    </row>
    <row r="81" spans="2:3" x14ac:dyDescent="0.3">
      <c r="B81" s="49" t="s">
        <v>93</v>
      </c>
      <c r="C81" s="50">
        <v>328</v>
      </c>
    </row>
    <row r="82" spans="2:3" x14ac:dyDescent="0.3">
      <c r="B82" s="49" t="s">
        <v>94</v>
      </c>
      <c r="C82" s="50">
        <v>180</v>
      </c>
    </row>
  </sheetData>
  <mergeCells count="3">
    <mergeCell ref="C6:E6"/>
    <mergeCell ref="C8:E8"/>
    <mergeCell ref="C10:E10"/>
  </mergeCells>
  <hyperlinks>
    <hyperlink ref="A7" location="Indice!A1" display="Índice" xr:uid="{5954BD5E-BA45-4E2C-B891-7DBE785D1B8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409E-3881-45B4-ABCB-BAAFC30A619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54259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95</v>
      </c>
      <c r="D13" s="26">
        <v>0.4920842625186605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96</v>
      </c>
      <c r="D15" s="26">
        <v>0.13940544425809542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97</v>
      </c>
      <c r="C17" s="21"/>
      <c r="D17" s="26">
        <v>0.59843865075858005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13.426158533088017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98</v>
      </c>
      <c r="H24" s="42"/>
      <c r="I24" s="58"/>
      <c r="J24" s="26">
        <v>0.24624486260343906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99</v>
      </c>
      <c r="H26" s="42"/>
      <c r="J26" s="53">
        <v>294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100</v>
      </c>
      <c r="H28" s="59"/>
      <c r="I28" s="59"/>
      <c r="J28" s="53">
        <v>177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101</v>
      </c>
      <c r="H30" s="42"/>
      <c r="J30" s="53">
        <v>633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102</v>
      </c>
      <c r="H32" s="42"/>
      <c r="J32" s="53">
        <v>-339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103</v>
      </c>
      <c r="H34" s="60"/>
      <c r="I34" s="60" t="s">
        <v>104</v>
      </c>
      <c r="J34" s="60"/>
      <c r="K34" s="23"/>
    </row>
    <row r="35" spans="1:11" ht="14" x14ac:dyDescent="0.3">
      <c r="A35" s="20"/>
      <c r="C35" s="42"/>
      <c r="G35" s="61">
        <v>7544</v>
      </c>
      <c r="H35" s="61"/>
      <c r="I35" s="61">
        <v>8621</v>
      </c>
      <c r="J35" s="61"/>
      <c r="K35" s="23"/>
    </row>
    <row r="36" spans="1:11" ht="14" x14ac:dyDescent="0.3">
      <c r="A36" s="20"/>
      <c r="C36" s="42"/>
      <c r="G36" s="62" t="s">
        <v>105</v>
      </c>
      <c r="H36" s="62" t="s">
        <v>106</v>
      </c>
      <c r="I36" s="62" t="s">
        <v>105</v>
      </c>
      <c r="J36" s="62" t="s">
        <v>106</v>
      </c>
      <c r="K36" s="23"/>
    </row>
    <row r="37" spans="1:11" ht="14" x14ac:dyDescent="0.3">
      <c r="A37" s="20"/>
      <c r="B37" s="21" t="s">
        <v>107</v>
      </c>
      <c r="C37" s="42"/>
      <c r="G37" s="63">
        <v>3829</v>
      </c>
      <c r="H37" s="63">
        <v>3715</v>
      </c>
      <c r="I37" s="63">
        <v>4378</v>
      </c>
      <c r="J37" s="63">
        <v>4243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4228B35-2C59-4179-863D-EF3913E58C2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D0BB-C448-4CD4-B71A-85D5EB137B4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108</v>
      </c>
      <c r="C11" s="65">
        <v>46695</v>
      </c>
      <c r="D11" s="66"/>
      <c r="E11" s="67" t="s">
        <v>109</v>
      </c>
      <c r="F11" s="65">
        <v>7564</v>
      </c>
      <c r="G11" s="67" t="s">
        <v>110</v>
      </c>
      <c r="H11" s="66"/>
      <c r="I11" s="65">
        <v>3586</v>
      </c>
      <c r="J11" s="67" t="s">
        <v>111</v>
      </c>
      <c r="K11" s="68">
        <v>2724</v>
      </c>
    </row>
    <row r="12" spans="1:11" ht="30.75" customHeight="1" thickBot="1" x14ac:dyDescent="0.35">
      <c r="B12" s="64" t="s">
        <v>112</v>
      </c>
      <c r="C12" s="65">
        <v>1060</v>
      </c>
      <c r="D12" s="67"/>
      <c r="E12" s="67" t="s">
        <v>113</v>
      </c>
      <c r="F12" s="65">
        <v>177</v>
      </c>
      <c r="G12" s="67" t="s">
        <v>114</v>
      </c>
      <c r="H12" s="67"/>
      <c r="I12" s="65">
        <v>2</v>
      </c>
      <c r="J12" s="67" t="s">
        <v>115</v>
      </c>
      <c r="K12" s="68">
        <v>15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116</v>
      </c>
      <c r="C14" s="71"/>
      <c r="D14" s="71"/>
      <c r="E14" s="72"/>
      <c r="G14" s="73" t="s">
        <v>117</v>
      </c>
      <c r="H14" s="74"/>
      <c r="I14" s="75">
        <f>'Datos Generales'!G16</f>
        <v>54259</v>
      </c>
      <c r="J14" s="69"/>
      <c r="K14" s="69"/>
    </row>
    <row r="16" spans="1:11" x14ac:dyDescent="0.3">
      <c r="B16" s="21" t="s">
        <v>118</v>
      </c>
      <c r="C16" s="76">
        <v>2502</v>
      </c>
    </row>
    <row r="17" spans="2:3" x14ac:dyDescent="0.3">
      <c r="B17" s="21" t="s">
        <v>119</v>
      </c>
      <c r="C17" s="76">
        <v>2366</v>
      </c>
    </row>
    <row r="18" spans="2:3" x14ac:dyDescent="0.3">
      <c r="B18" s="21" t="s">
        <v>120</v>
      </c>
      <c r="C18" s="76">
        <v>309</v>
      </c>
    </row>
    <row r="19" spans="2:3" x14ac:dyDescent="0.3">
      <c r="B19" s="21" t="s">
        <v>121</v>
      </c>
      <c r="C19" s="76">
        <v>287</v>
      </c>
    </row>
    <row r="20" spans="2:3" x14ac:dyDescent="0.3">
      <c r="B20" s="21" t="s">
        <v>122</v>
      </c>
      <c r="C20" s="76">
        <v>197</v>
      </c>
    </row>
    <row r="21" spans="2:3" x14ac:dyDescent="0.3">
      <c r="B21" s="21" t="s">
        <v>123</v>
      </c>
      <c r="C21" s="76">
        <v>171</v>
      </c>
    </row>
    <row r="22" spans="2:3" x14ac:dyDescent="0.3">
      <c r="B22" s="21" t="s">
        <v>124</v>
      </c>
      <c r="C22" s="76">
        <v>142</v>
      </c>
    </row>
    <row r="23" spans="2:3" x14ac:dyDescent="0.3">
      <c r="B23" s="21" t="s">
        <v>125</v>
      </c>
      <c r="C23" s="76">
        <v>103</v>
      </c>
    </row>
    <row r="24" spans="2:3" x14ac:dyDescent="0.3">
      <c r="B24" s="21" t="s">
        <v>126</v>
      </c>
      <c r="C24" s="76">
        <v>91</v>
      </c>
    </row>
    <row r="25" spans="2:3" x14ac:dyDescent="0.3">
      <c r="B25" s="21" t="s">
        <v>127</v>
      </c>
      <c r="C25" s="76">
        <v>91</v>
      </c>
    </row>
    <row r="26" spans="2:3" x14ac:dyDescent="0.3">
      <c r="B26" s="21" t="s">
        <v>128</v>
      </c>
      <c r="C26" s="76">
        <v>87</v>
      </c>
    </row>
    <row r="27" spans="2:3" x14ac:dyDescent="0.3">
      <c r="B27" s="21" t="s">
        <v>129</v>
      </c>
      <c r="C27" s="76">
        <v>79</v>
      </c>
    </row>
    <row r="28" spans="2:3" x14ac:dyDescent="0.3">
      <c r="B28" s="21" t="s">
        <v>130</v>
      </c>
      <c r="C28" s="76">
        <v>77</v>
      </c>
    </row>
    <row r="29" spans="2:3" x14ac:dyDescent="0.3">
      <c r="B29" s="21" t="s">
        <v>131</v>
      </c>
      <c r="C29" s="76">
        <v>76</v>
      </c>
    </row>
    <row r="30" spans="2:3" x14ac:dyDescent="0.3">
      <c r="B30" s="21" t="s">
        <v>132</v>
      </c>
      <c r="C30" s="76">
        <v>73</v>
      </c>
    </row>
    <row r="31" spans="2:3" x14ac:dyDescent="0.3">
      <c r="B31" s="21" t="s">
        <v>133</v>
      </c>
      <c r="C31" s="76">
        <v>67</v>
      </c>
    </row>
    <row r="32" spans="2:3" x14ac:dyDescent="0.3">
      <c r="B32" s="21" t="s">
        <v>134</v>
      </c>
      <c r="C32" s="76">
        <v>67</v>
      </c>
    </row>
    <row r="33" spans="2:3" x14ac:dyDescent="0.3">
      <c r="B33" s="21" t="s">
        <v>135</v>
      </c>
      <c r="C33" s="76">
        <v>62</v>
      </c>
    </row>
    <row r="34" spans="2:3" x14ac:dyDescent="0.3">
      <c r="B34" s="21" t="s">
        <v>136</v>
      </c>
      <c r="C34" s="76">
        <v>53</v>
      </c>
    </row>
    <row r="35" spans="2:3" x14ac:dyDescent="0.3">
      <c r="B35" s="21" t="s">
        <v>137</v>
      </c>
      <c r="C35" s="76">
        <v>48</v>
      </c>
    </row>
    <row r="36" spans="2:3" x14ac:dyDescent="0.3">
      <c r="B36" s="21" t="s">
        <v>138</v>
      </c>
      <c r="C36" s="76">
        <v>46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2ED9065-B685-4DCF-A618-0CAC859BAA6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6393-62D1-4970-B4C3-AAAF499DB78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139</v>
      </c>
      <c r="E12" s="78">
        <v>12231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140</v>
      </c>
      <c r="C14" s="79"/>
      <c r="D14" s="79"/>
      <c r="E14" s="78">
        <v>3628</v>
      </c>
    </row>
    <row r="15" spans="1:9" x14ac:dyDescent="0.3">
      <c r="A15" s="20"/>
      <c r="E15" s="78"/>
    </row>
    <row r="16" spans="1:9" x14ac:dyDescent="0.3">
      <c r="A16" s="20"/>
      <c r="B16" s="21" t="s">
        <v>141</v>
      </c>
      <c r="D16" s="80"/>
      <c r="E16" s="78">
        <v>1993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142</v>
      </c>
      <c r="D18" s="80"/>
      <c r="E18" s="78">
        <v>1635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143</v>
      </c>
      <c r="D20" s="80"/>
      <c r="E20" s="81">
        <v>9.0909090909090912E-2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145</v>
      </c>
      <c r="E26" s="86"/>
      <c r="F26" s="86"/>
      <c r="G26" s="86"/>
      <c r="H26" s="87"/>
    </row>
    <row r="27" spans="1:16" ht="15.5" thickBot="1" x14ac:dyDescent="0.35">
      <c r="C27" s="52"/>
      <c r="D27" s="88" t="s">
        <v>146</v>
      </c>
      <c r="E27" s="88" t="s">
        <v>147</v>
      </c>
      <c r="F27" s="88" t="s">
        <v>148</v>
      </c>
      <c r="G27" s="88" t="s">
        <v>149</v>
      </c>
      <c r="H27" s="88" t="s">
        <v>150</v>
      </c>
    </row>
    <row r="28" spans="1:16" ht="38.25" customHeight="1" thickBot="1" x14ac:dyDescent="0.35">
      <c r="C28" s="88" t="s">
        <v>151</v>
      </c>
      <c r="D28" s="89">
        <v>2859</v>
      </c>
      <c r="E28" s="89">
        <v>432</v>
      </c>
      <c r="F28" s="89">
        <v>7355</v>
      </c>
      <c r="G28" s="90">
        <v>5704</v>
      </c>
      <c r="H28" s="90">
        <f>SUM(D28:G28)</f>
        <v>16350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0E3B3C1-2A73-4873-BC0E-9F4E451D7B7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9866-2AB7-40BB-97B4-0E49F255B00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153</v>
      </c>
      <c r="D13" s="94"/>
      <c r="E13" s="95"/>
      <c r="H13" s="93" t="s">
        <v>154</v>
      </c>
      <c r="I13" s="94"/>
      <c r="J13" s="94"/>
      <c r="K13" s="95"/>
      <c r="L13" s="52"/>
      <c r="M13" s="52"/>
      <c r="N13" s="93" t="s">
        <v>155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156</v>
      </c>
      <c r="D14" s="98" t="s">
        <v>157</v>
      </c>
      <c r="E14" s="98" t="s">
        <v>158</v>
      </c>
      <c r="G14" s="99"/>
      <c r="H14" s="100" t="s">
        <v>146</v>
      </c>
      <c r="I14" s="101" t="s">
        <v>147</v>
      </c>
      <c r="J14" s="101" t="s">
        <v>148</v>
      </c>
      <c r="K14" s="102" t="s">
        <v>149</v>
      </c>
      <c r="L14" s="52"/>
      <c r="M14" s="52"/>
      <c r="N14" s="97" t="s">
        <v>159</v>
      </c>
      <c r="O14" s="103" t="s">
        <v>160</v>
      </c>
      <c r="P14" s="103" t="s">
        <v>161</v>
      </c>
      <c r="Q14" s="104" t="s">
        <v>162</v>
      </c>
      <c r="R14" s="23"/>
    </row>
    <row r="15" spans="1:18" ht="34.5" customHeight="1" x14ac:dyDescent="0.3">
      <c r="A15" s="20"/>
      <c r="B15" s="105" t="s">
        <v>151</v>
      </c>
      <c r="C15" s="106">
        <v>1308</v>
      </c>
      <c r="D15" s="107">
        <v>9140</v>
      </c>
      <c r="E15" s="108">
        <v>448</v>
      </c>
      <c r="G15" s="105" t="s">
        <v>151</v>
      </c>
      <c r="H15" s="109">
        <v>1144</v>
      </c>
      <c r="I15" s="107">
        <v>275</v>
      </c>
      <c r="J15" s="107">
        <v>5101</v>
      </c>
      <c r="K15" s="110">
        <v>4376</v>
      </c>
      <c r="L15" s="111"/>
      <c r="M15" s="105" t="s">
        <v>151</v>
      </c>
      <c r="N15" s="112">
        <v>4218</v>
      </c>
      <c r="O15" s="112">
        <v>3805</v>
      </c>
      <c r="P15" s="112">
        <v>2560</v>
      </c>
      <c r="Q15" s="108">
        <v>313</v>
      </c>
      <c r="R15" s="23"/>
    </row>
    <row r="16" spans="1:18" ht="34.5" customHeight="1" thickBot="1" x14ac:dyDescent="0.35">
      <c r="A16" s="20"/>
      <c r="B16" s="113" t="s">
        <v>163</v>
      </c>
      <c r="C16" s="114">
        <v>626</v>
      </c>
      <c r="D16" s="115">
        <v>1093</v>
      </c>
      <c r="E16" s="116">
        <v>215</v>
      </c>
      <c r="G16" s="113" t="s">
        <v>163</v>
      </c>
      <c r="H16" s="114">
        <v>145</v>
      </c>
      <c r="I16" s="115">
        <v>72</v>
      </c>
      <c r="J16" s="115">
        <v>835</v>
      </c>
      <c r="K16" s="116">
        <v>882</v>
      </c>
      <c r="L16" s="111"/>
      <c r="M16" s="113" t="s">
        <v>163</v>
      </c>
      <c r="N16" s="115">
        <v>1707</v>
      </c>
      <c r="O16" s="115">
        <v>201</v>
      </c>
      <c r="P16" s="115">
        <v>25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F2FE9A9-1177-4B31-BBFE-EABB292B60B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5BD9-8018-45B4-9F57-FA83C923764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165</v>
      </c>
      <c r="C14" s="101" t="s">
        <v>166</v>
      </c>
      <c r="D14" s="101" t="s">
        <v>167</v>
      </c>
      <c r="E14" s="101" t="s">
        <v>168</v>
      </c>
      <c r="F14" s="101" t="s">
        <v>169</v>
      </c>
      <c r="G14" s="102" t="s">
        <v>170</v>
      </c>
      <c r="H14" s="111"/>
      <c r="I14" s="23"/>
    </row>
    <row r="15" spans="1:9" ht="32.25" customHeight="1" thickBot="1" x14ac:dyDescent="0.35">
      <c r="A15" s="20"/>
      <c r="B15" s="117">
        <v>31461</v>
      </c>
      <c r="C15" s="115">
        <v>4564</v>
      </c>
      <c r="D15" s="115">
        <v>10350</v>
      </c>
      <c r="E15" s="115">
        <v>40</v>
      </c>
      <c r="F15" s="115">
        <v>909</v>
      </c>
      <c r="G15" s="116">
        <v>1337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172</v>
      </c>
      <c r="C20" s="101" t="s">
        <v>173</v>
      </c>
      <c r="D20" s="102" t="s">
        <v>174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20475</v>
      </c>
      <c r="C21" s="115">
        <v>13335</v>
      </c>
      <c r="D21" s="116">
        <v>33810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D4543D5-6BF6-4E61-86B6-F1A423DF9B4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4531-F56B-445D-9DBC-3654C13EAFE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175</v>
      </c>
      <c r="I12" s="23"/>
    </row>
    <row r="13" spans="1:9" ht="18.75" customHeight="1" x14ac:dyDescent="0.3">
      <c r="A13" s="20"/>
      <c r="B13" s="119" t="s">
        <v>176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177</v>
      </c>
      <c r="D15" s="101" t="s">
        <v>178</v>
      </c>
      <c r="E15" s="101" t="s">
        <v>179</v>
      </c>
      <c r="F15" s="101" t="s">
        <v>180</v>
      </c>
      <c r="G15" s="120" t="s">
        <v>181</v>
      </c>
      <c r="H15" s="102" t="s">
        <v>150</v>
      </c>
      <c r="I15" s="23"/>
    </row>
    <row r="16" spans="1:9" ht="33.75" customHeight="1" x14ac:dyDescent="0.3">
      <c r="A16" s="20"/>
      <c r="B16" s="121" t="s">
        <v>182</v>
      </c>
      <c r="C16" s="122">
        <v>45</v>
      </c>
      <c r="D16" s="122">
        <v>3</v>
      </c>
      <c r="E16" s="122">
        <v>78</v>
      </c>
      <c r="F16" s="122">
        <v>227</v>
      </c>
      <c r="G16" s="123">
        <v>12</v>
      </c>
      <c r="H16" s="124">
        <v>365</v>
      </c>
      <c r="I16" s="23"/>
    </row>
    <row r="17" spans="1:9" ht="32.25" customHeight="1" thickBot="1" x14ac:dyDescent="0.35">
      <c r="A17" s="20"/>
      <c r="B17" s="125" t="s">
        <v>183</v>
      </c>
      <c r="C17" s="115">
        <v>46</v>
      </c>
      <c r="D17" s="115">
        <v>7</v>
      </c>
      <c r="E17" s="115">
        <v>87</v>
      </c>
      <c r="F17" s="115">
        <v>242</v>
      </c>
      <c r="G17" s="126">
        <v>12</v>
      </c>
      <c r="H17" s="116">
        <v>394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177</v>
      </c>
      <c r="D21" s="101" t="s">
        <v>185</v>
      </c>
      <c r="E21" s="101" t="s">
        <v>186</v>
      </c>
      <c r="F21" s="101" t="s">
        <v>187</v>
      </c>
      <c r="G21" s="120" t="s">
        <v>188</v>
      </c>
      <c r="H21" s="102" t="s">
        <v>150</v>
      </c>
      <c r="I21" s="23"/>
    </row>
    <row r="22" spans="1:9" ht="33.75" customHeight="1" x14ac:dyDescent="0.3">
      <c r="A22" s="20"/>
      <c r="B22" s="121" t="s">
        <v>182</v>
      </c>
      <c r="C22" s="122">
        <v>673</v>
      </c>
      <c r="D22" s="122">
        <v>971</v>
      </c>
      <c r="E22" s="122">
        <v>2533</v>
      </c>
      <c r="F22" s="122">
        <v>1690</v>
      </c>
      <c r="G22" s="123">
        <v>496</v>
      </c>
      <c r="H22" s="124">
        <v>6363</v>
      </c>
      <c r="I22" s="23"/>
    </row>
    <row r="23" spans="1:9" ht="32.25" customHeight="1" thickBot="1" x14ac:dyDescent="0.35">
      <c r="A23" s="20"/>
      <c r="B23" s="125" t="s">
        <v>183</v>
      </c>
      <c r="C23" s="115">
        <v>683</v>
      </c>
      <c r="D23" s="115">
        <v>1573</v>
      </c>
      <c r="E23" s="115">
        <v>2732</v>
      </c>
      <c r="F23" s="115">
        <v>1767</v>
      </c>
      <c r="G23" s="126">
        <v>496</v>
      </c>
      <c r="H23" s="116">
        <v>7251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8D0732D-7442-4870-BF16-B09ACCE6B1D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2025-06-02T10:15:56Z</dcterms:modified>
</cp:coreProperties>
</file>